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1970" windowHeight="7395" activeTab="0"/>
  </bookViews>
  <sheets>
    <sheet name="Year 1" sheetId="1" r:id="rId1"/>
  </sheets>
  <definedNames>
    <definedName name="_Regression_Int" localSheetId="0" hidden="1">1</definedName>
    <definedName name="_xlnm.Print_Area" localSheetId="0">'Year 1'!$A$1:$O$69</definedName>
    <definedName name="Print_Area_MI" localSheetId="0">'Year 1'!$A$1:$O$91</definedName>
  </definedNames>
  <calcPr fullCalcOnLoad="1"/>
</workbook>
</file>

<file path=xl/sharedStrings.xml><?xml version="1.0" encoding="utf-8"?>
<sst xmlns="http://schemas.openxmlformats.org/spreadsheetml/2006/main" count="213" uniqueCount="75">
  <si>
    <t xml:space="preserve"> </t>
  </si>
  <si>
    <t>PROJECTED INCOME STATEMENT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</si>
  <si>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</si>
  <si>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</si>
  <si>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</si>
  <si>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</si>
  <si>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</si>
  <si>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</si>
  <si>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</si>
  <si>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</si>
  <si>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</si>
  <si>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</si>
  <si>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</si>
  <si>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</si>
  <si>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</si>
  <si>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-------------------------</t>
  </si>
  <si>
    <t>Sales</t>
  </si>
  <si>
    <t>Cost of Goods Sold</t>
  </si>
  <si>
    <t>Gross Profit</t>
  </si>
  <si>
    <t>Operating Expenses:</t>
  </si>
  <si>
    <t xml:space="preserve">  Salaries</t>
  </si>
  <si>
    <t>Weekly</t>
  </si>
  <si>
    <t xml:space="preserve">    Administrative</t>
  </si>
  <si>
    <t xml:space="preserve">    Other</t>
  </si>
  <si>
    <t xml:space="preserve">  Payroll Taxes Expense</t>
  </si>
  <si>
    <t xml:space="preserve">  Advertising &amp; Promotion</t>
  </si>
  <si>
    <t xml:space="preserve">  Car &amp; Delivery</t>
  </si>
  <si>
    <t xml:space="preserve">  Depreciation</t>
  </si>
  <si>
    <t xml:space="preserve">  Insurance</t>
  </si>
  <si>
    <t xml:space="preserve">  Legal/Professional</t>
  </si>
  <si>
    <t xml:space="preserve">  Office Expense</t>
  </si>
  <si>
    <t xml:space="preserve">  Rent</t>
  </si>
  <si>
    <t xml:space="preserve">  Repairs &amp; Maintenance</t>
  </si>
  <si>
    <t xml:space="preserve">  Supplies, Operational</t>
  </si>
  <si>
    <t xml:space="preserve">  Taxes &amp; Licenses</t>
  </si>
  <si>
    <t xml:space="preserve">  Telephone</t>
  </si>
  <si>
    <t xml:space="preserve">  Utilities </t>
  </si>
  <si>
    <t xml:space="preserve">  Miscellaneous</t>
  </si>
  <si>
    <t>Total Operating Expenses</t>
  </si>
  <si>
    <t>Earn. Bef. Int. &amp; Taxes</t>
  </si>
  <si>
    <t>Est. Interest</t>
  </si>
  <si>
    <t>Earnings Before Taxes</t>
  </si>
  <si>
    <t>Est. Inc. Taxes</t>
  </si>
  <si>
    <t>Net Income</t>
  </si>
  <si>
    <t>==============</t>
  </si>
  <si>
    <t>CASH FLOW PROJECTIONS</t>
  </si>
  <si>
    <t>Cash Receipts</t>
  </si>
  <si>
    <t>Purchases</t>
  </si>
  <si>
    <t>Total Operating Expense - Dep.</t>
  </si>
  <si>
    <t>Loan Payment</t>
  </si>
  <si>
    <t>Other</t>
  </si>
  <si>
    <t>Net Cash Flow</t>
  </si>
  <si>
    <t>Projected Cash Balances</t>
  </si>
  <si>
    <t>Beginning Cash Balance</t>
  </si>
  <si>
    <t>Ending Cash Balance</t>
  </si>
  <si>
    <t>*PREPARED FROM INFORMATION PROVIDED BY THE CLIENT.</t>
  </si>
  <si>
    <t xml:space="preserve">  Merchant Fees</t>
  </si>
  <si>
    <t xml:space="preserve">  Travel</t>
  </si>
  <si>
    <t xml:space="preserve">  Fixtures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</si>
  <si>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</si>
  <si>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</si>
  <si>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</si>
  <si>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</si>
  <si>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</si>
  <si>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</si>
  <si>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</si>
  <si>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</si>
  <si>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</si>
  <si>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</si>
  <si>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</si>
  <si>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</si>
  <si>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Use other than SBDC purposes is prohibited.</t>
  </si>
  <si>
    <t>Owner Withdrawals</t>
  </si>
  <si>
    <t xml:space="preserve">: </t>
  </si>
  <si>
    <t xml:space="preserve">Prepared by: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</si>
</sst>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\(&quot;$&quot;#,##0.0\)"/>
  </numFmts>
  <fonts count="37">
    <font>
      <sz val="10"/>
      <name val="Courier"/>
      <family val="0"/>
    </font>
    <font>
      <sz val="10"/>
      <name val="Arial"/>
      <family val="0"/>
    </font>
    <font>
      <b/>
      <sz val="1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5" fontId="0" fillId="0" borderId="0" xfId="0" applyAlignment="1">
      <alignment/>
    </xf>
    <xf numFmtId="5" fontId="2" fillId="0" borderId="0" xfId="0" applyFont="1" applyAlignment="1" applyProtection="1">
      <alignment horizontal="left"/>
      <protection/>
    </xf>
    <xf numFmtId="5" fontId="2" fillId="0" borderId="0" xfId="0" applyFont="1" applyAlignment="1">
      <alignment/>
    </xf>
    <xf numFmtId="14" fontId="2" fillId="0" borderId="0" xfId="0" applyNumberFormat="1" applyFont="1" applyAlignment="1">
      <alignment/>
    </xf>
    <xf numFmtId="5" fontId="2" fillId="0" borderId="0" xfId="0" applyFont="1" applyAlignment="1" applyProtection="1">
      <alignment horizontal="center"/>
      <protection/>
    </xf>
    <xf numFmtId="5" fontId="2" fillId="0" borderId="0" xfId="0" applyFont="1" applyAlignment="1" applyProtection="1">
      <alignment/>
      <protection locked="0"/>
    </xf>
    <xf numFmtId="5" fontId="2" fillId="0" borderId="0" xfId="0" applyFont="1" applyAlignment="1" applyProtection="1">
      <alignment/>
      <protection/>
    </xf>
    <xf numFmtId="10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 horizontal="left"/>
      <protection/>
    </xf>
    <xf numFmtId="5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87"/>
  <sheetViews>
    <sheetView showGridLines="0" tabSelected="1" zoomScaleSheetLayoutView="50" zoomScalePageLayoutView="0" workbookViewId="0" topLeftCell="A1">
      <selection activeCell="D64" sqref="D64"/>
    </sheetView>
  </sheetViews>
  <sheetFormatPr defaultColWidth="11.625" defaultRowHeight="12.75"/>
  <cols>
    <col min="1" max="1" width="25.625" style="2" customWidth="1"/>
    <col min="2" max="2" width="11.625" style="2" customWidth="1"/>
    <col min="3" max="3" width="13.625" style="2" customWidth="1"/>
    <col min="4" max="15" width="11.625" style="2" customWidth="1"/>
    <col min="16" max="16384" width="11.625" style="2" customWidth="1"/>
  </cols>
  <sheetData>
    <row r="1" spans="1:7" ht="12">
      <c r="A1" s="1" t="s">
        <v>0</v>
      </c>
      <c r="F1" s="1" t="s">
        <v>74</v>
      </c>
      <c r="G1" s="1" t="s">
        <v>73</v>
      </c>
    </row>
    <row r="2" spans="3:6" ht="12">
      <c r="C2" s="1" t="s">
        <v>1</v>
      </c>
      <c r="F2" s="1"/>
    </row>
    <row r="3" ht="12">
      <c r="F3" s="1" t="s">
        <v>71</v>
      </c>
    </row>
    <row r="4" spans="1:15" ht="12">
      <c r="A4" s="3"/>
      <c r="C4" s="4" t="s">
        <v>63</v>
      </c>
      <c r="D4" s="4" t="s">
        <v>64</v>
      </c>
      <c r="E4" s="4" t="s">
        <v>65</v>
      </c>
      <c r="F4" s="4" t="s">
        <v>66</v>
      </c>
      <c r="G4" s="4" t="s">
        <v>67</v>
      </c>
      <c r="H4" s="4" t="s">
        <v>68</v>
      </c>
      <c r="I4" s="4" t="s">
        <v>69</v>
      </c>
      <c r="J4" s="4" t="s">
        <v>70</v>
      </c>
      <c r="K4" s="4" t="s">
        <v>59</v>
      </c>
      <c r="L4" s="4" t="s">
        <v>60</v>
      </c>
      <c r="M4" s="4" t="s">
        <v>61</v>
      </c>
      <c r="N4" s="4" t="s">
        <v>62</v>
      </c>
      <c r="O4" s="4" t="s">
        <v>14</v>
      </c>
    </row>
    <row r="5" spans="3:15" ht="12">
      <c r="C5" s="1" t="s">
        <v>15</v>
      </c>
      <c r="D5" s="1" t="s">
        <v>15</v>
      </c>
      <c r="E5" s="1" t="s">
        <v>15</v>
      </c>
      <c r="F5" s="1" t="s">
        <v>15</v>
      </c>
      <c r="G5" s="1" t="s">
        <v>15</v>
      </c>
      <c r="H5" s="1" t="s">
        <v>15</v>
      </c>
      <c r="I5" s="1" t="s">
        <v>15</v>
      </c>
      <c r="J5" s="1" t="s">
        <v>15</v>
      </c>
      <c r="K5" s="1" t="s">
        <v>15</v>
      </c>
      <c r="L5" s="1" t="s">
        <v>15</v>
      </c>
      <c r="M5" s="1" t="s">
        <v>15</v>
      </c>
      <c r="N5" s="1" t="s">
        <v>15</v>
      </c>
      <c r="O5" s="1"/>
    </row>
    <row r="6" spans="1:15" ht="12">
      <c r="A6" s="1" t="s">
        <v>16</v>
      </c>
      <c r="C6" s="5">
        <v>10000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6">
        <f>SUM(C6:N6)</f>
        <v>10000</v>
      </c>
    </row>
    <row r="8" spans="1:15" ht="12">
      <c r="A8" s="1" t="s">
        <v>17</v>
      </c>
      <c r="B8" s="7">
        <v>0.5</v>
      </c>
      <c r="C8" s="6">
        <v>5000</v>
      </c>
      <c r="D8" s="6">
        <f aca="true" t="shared" si="0" ref="D8:N8">D6*$B$8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>SUM(C8:N8)</f>
        <v>5000</v>
      </c>
    </row>
    <row r="9" spans="3:15" ht="12">
      <c r="C9" s="1" t="s">
        <v>15</v>
      </c>
      <c r="D9" s="1" t="s">
        <v>15</v>
      </c>
      <c r="E9" s="1" t="s">
        <v>15</v>
      </c>
      <c r="F9" s="1" t="s">
        <v>15</v>
      </c>
      <c r="G9" s="1" t="s">
        <v>15</v>
      </c>
      <c r="H9" s="1" t="s">
        <v>15</v>
      </c>
      <c r="I9" s="1" t="s">
        <v>15</v>
      </c>
      <c r="J9" s="1" t="s">
        <v>15</v>
      </c>
      <c r="K9" s="1" t="s">
        <v>15</v>
      </c>
      <c r="L9" s="1" t="s">
        <v>15</v>
      </c>
      <c r="M9" s="1" t="s">
        <v>15</v>
      </c>
      <c r="N9" s="1" t="s">
        <v>15</v>
      </c>
      <c r="O9" s="1"/>
    </row>
    <row r="10" spans="1:15" ht="12">
      <c r="A10" s="1" t="s">
        <v>18</v>
      </c>
      <c r="C10" s="6">
        <f aca="true" t="shared" si="1" ref="C10:N10">C6-C8</f>
        <v>5000</v>
      </c>
      <c r="D10" s="6">
        <f t="shared" si="1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 t="shared" si="1"/>
        <v>0</v>
      </c>
      <c r="N10" s="6">
        <f t="shared" si="1"/>
        <v>0</v>
      </c>
      <c r="O10" s="6">
        <f>SUM(C10:N10)</f>
        <v>5000</v>
      </c>
    </row>
    <row r="12" ht="12">
      <c r="A12" s="1" t="s">
        <v>19</v>
      </c>
    </row>
    <row r="13" spans="1:15" ht="12">
      <c r="A13" s="1" t="s">
        <v>20</v>
      </c>
      <c r="B13" s="4" t="s">
        <v>21</v>
      </c>
      <c r="O13" s="1" t="s">
        <v>0</v>
      </c>
    </row>
    <row r="14" spans="1:15" ht="12">
      <c r="A14" s="1" t="s">
        <v>22</v>
      </c>
      <c r="B14" s="5">
        <v>0</v>
      </c>
      <c r="C14" s="6">
        <f>$B$14*52/12</f>
        <v>0</v>
      </c>
      <c r="D14" s="6">
        <f aca="true" t="shared" si="2" ref="D14:N14">$B$14*52/12</f>
        <v>0</v>
      </c>
      <c r="E14" s="6">
        <f t="shared" si="2"/>
        <v>0</v>
      </c>
      <c r="F14" s="6">
        <f t="shared" si="2"/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aca="true" t="shared" si="3" ref="O14:O32">SUM(C14:N14)</f>
        <v>0</v>
      </c>
    </row>
    <row r="15" spans="1:15" ht="12">
      <c r="A15" s="1" t="s">
        <v>23</v>
      </c>
      <c r="B15" s="5">
        <v>0</v>
      </c>
      <c r="C15" s="6">
        <v>0</v>
      </c>
      <c r="D15" s="6">
        <f aca="true" t="shared" si="4" ref="D15:N15">$B$15*52/12</f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6">
        <f t="shared" si="4"/>
        <v>0</v>
      </c>
      <c r="K15" s="6">
        <f t="shared" si="4"/>
        <v>0</v>
      </c>
      <c r="L15" s="6">
        <f t="shared" si="4"/>
        <v>0</v>
      </c>
      <c r="M15" s="6">
        <f t="shared" si="4"/>
        <v>0</v>
      </c>
      <c r="N15" s="6">
        <f t="shared" si="4"/>
        <v>0</v>
      </c>
      <c r="O15" s="6">
        <f t="shared" si="3"/>
        <v>0</v>
      </c>
    </row>
    <row r="16" spans="1:15" ht="12">
      <c r="A16" s="1" t="s">
        <v>24</v>
      </c>
      <c r="B16" s="1" t="s">
        <v>0</v>
      </c>
      <c r="C16" s="6">
        <v>0</v>
      </c>
      <c r="D16" s="6">
        <f>SUM(D14:D15)*0.1</f>
        <v>0</v>
      </c>
      <c r="E16" s="6">
        <f aca="true" t="shared" si="5" ref="E16:N16">SUM(E14:E15)*0.1</f>
        <v>0</v>
      </c>
      <c r="F16" s="6">
        <f t="shared" si="5"/>
        <v>0</v>
      </c>
      <c r="G16" s="6">
        <f t="shared" si="5"/>
        <v>0</v>
      </c>
      <c r="H16" s="6">
        <f t="shared" si="5"/>
        <v>0</v>
      </c>
      <c r="I16" s="6">
        <f t="shared" si="5"/>
        <v>0</v>
      </c>
      <c r="J16" s="6">
        <f t="shared" si="5"/>
        <v>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3"/>
        <v>0</v>
      </c>
    </row>
    <row r="17" spans="1:15" ht="12">
      <c r="A17" s="1" t="s">
        <v>25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6">
        <f t="shared" si="3"/>
        <v>0</v>
      </c>
    </row>
    <row r="18" spans="1:15" ht="12">
      <c r="A18" s="1" t="s">
        <v>26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6">
        <f t="shared" si="3"/>
        <v>0</v>
      </c>
    </row>
    <row r="19" spans="1:15" ht="12">
      <c r="A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6">
        <f t="shared" si="3"/>
        <v>0</v>
      </c>
    </row>
    <row r="20" spans="1:15" ht="12">
      <c r="A20" s="1" t="s">
        <v>28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6">
        <f t="shared" si="3"/>
        <v>0</v>
      </c>
    </row>
    <row r="21" spans="1:15" ht="12">
      <c r="A21" s="1" t="s">
        <v>56</v>
      </c>
      <c r="C21" s="5">
        <v>0</v>
      </c>
      <c r="D21" s="5">
        <f aca="true" t="shared" si="6" ref="D21:N21">+D6*0.4*0.025</f>
        <v>0</v>
      </c>
      <c r="E21" s="5">
        <f t="shared" si="6"/>
        <v>0</v>
      </c>
      <c r="F21" s="5">
        <f t="shared" si="6"/>
        <v>0</v>
      </c>
      <c r="G21" s="5">
        <f t="shared" si="6"/>
        <v>0</v>
      </c>
      <c r="H21" s="5">
        <f t="shared" si="6"/>
        <v>0</v>
      </c>
      <c r="I21" s="5">
        <f t="shared" si="6"/>
        <v>0</v>
      </c>
      <c r="J21" s="5">
        <f t="shared" si="6"/>
        <v>0</v>
      </c>
      <c r="K21" s="5">
        <f t="shared" si="6"/>
        <v>0</v>
      </c>
      <c r="L21" s="5">
        <f t="shared" si="6"/>
        <v>0</v>
      </c>
      <c r="M21" s="5">
        <f t="shared" si="6"/>
        <v>0</v>
      </c>
      <c r="N21" s="5">
        <f t="shared" si="6"/>
        <v>0</v>
      </c>
      <c r="O21" s="6">
        <f t="shared" si="3"/>
        <v>0</v>
      </c>
    </row>
    <row r="22" spans="1:15" ht="12">
      <c r="A22" s="1" t="s">
        <v>29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6">
        <f t="shared" si="3"/>
        <v>0</v>
      </c>
    </row>
    <row r="23" spans="1:15" ht="12">
      <c r="A23" s="1" t="s">
        <v>30</v>
      </c>
      <c r="C23" s="5">
        <v>50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6">
        <f t="shared" si="3"/>
        <v>50</v>
      </c>
    </row>
    <row r="24" spans="1:15" ht="12">
      <c r="A24" s="1" t="s">
        <v>31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6">
        <f t="shared" si="3"/>
        <v>0</v>
      </c>
    </row>
    <row r="25" spans="1:15" ht="12">
      <c r="A25" s="1" t="s">
        <v>32</v>
      </c>
      <c r="B25" s="8" t="s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6">
        <f t="shared" si="3"/>
        <v>0</v>
      </c>
    </row>
    <row r="26" spans="1:15" ht="12">
      <c r="A26" s="1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6">
        <f t="shared" si="3"/>
        <v>0</v>
      </c>
    </row>
    <row r="27" spans="1:15" ht="12">
      <c r="A27" s="1" t="s">
        <v>34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6">
        <f t="shared" si="3"/>
        <v>0</v>
      </c>
    </row>
    <row r="28" spans="1:15" ht="12">
      <c r="A28" s="1" t="s">
        <v>35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6">
        <f t="shared" si="3"/>
        <v>0</v>
      </c>
    </row>
    <row r="29" spans="1:15" ht="12">
      <c r="A29" s="1" t="s">
        <v>36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6">
        <f t="shared" si="3"/>
        <v>0</v>
      </c>
    </row>
    <row r="30" spans="1:15" ht="12">
      <c r="A30" s="9" t="s">
        <v>57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6">
        <f t="shared" si="3"/>
        <v>0</v>
      </c>
    </row>
    <row r="31" spans="1:15" ht="12">
      <c r="A31" s="9" t="s">
        <v>58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6">
        <f t="shared" si="3"/>
        <v>0</v>
      </c>
    </row>
    <row r="32" spans="1:15" ht="12">
      <c r="A32" s="9" t="s">
        <v>37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6">
        <f t="shared" si="3"/>
        <v>0</v>
      </c>
    </row>
    <row r="33" spans="3:15" ht="12">
      <c r="C33" s="1" t="s">
        <v>15</v>
      </c>
      <c r="D33" s="1" t="s">
        <v>15</v>
      </c>
      <c r="E33" s="1" t="s">
        <v>15</v>
      </c>
      <c r="F33" s="1" t="s">
        <v>15</v>
      </c>
      <c r="G33" s="1" t="s">
        <v>15</v>
      </c>
      <c r="H33" s="1" t="s">
        <v>15</v>
      </c>
      <c r="I33" s="1" t="s">
        <v>15</v>
      </c>
      <c r="J33" s="1" t="s">
        <v>15</v>
      </c>
      <c r="K33" s="1" t="s">
        <v>15</v>
      </c>
      <c r="L33" s="1" t="s">
        <v>15</v>
      </c>
      <c r="M33" s="1" t="s">
        <v>15</v>
      </c>
      <c r="N33" s="1" t="s">
        <v>15</v>
      </c>
      <c r="O33" s="1"/>
    </row>
    <row r="34" spans="1:15" ht="12">
      <c r="A34" s="1" t="s">
        <v>38</v>
      </c>
      <c r="C34" s="6"/>
      <c r="D34" s="6">
        <f aca="true" t="shared" si="7" ref="D34:O34">SUM(D14:D32)</f>
        <v>0</v>
      </c>
      <c r="E34" s="6">
        <f t="shared" si="7"/>
        <v>0</v>
      </c>
      <c r="F34" s="6">
        <f t="shared" si="7"/>
        <v>0</v>
      </c>
      <c r="G34" s="6">
        <f t="shared" si="7"/>
        <v>0</v>
      </c>
      <c r="H34" s="6">
        <f t="shared" si="7"/>
        <v>0</v>
      </c>
      <c r="I34" s="6">
        <f t="shared" si="7"/>
        <v>0</v>
      </c>
      <c r="J34" s="6">
        <f t="shared" si="7"/>
        <v>0</v>
      </c>
      <c r="K34" s="6">
        <f t="shared" si="7"/>
        <v>0</v>
      </c>
      <c r="L34" s="6">
        <f t="shared" si="7"/>
        <v>0</v>
      </c>
      <c r="M34" s="6">
        <f t="shared" si="7"/>
        <v>0</v>
      </c>
      <c r="N34" s="6">
        <f t="shared" si="7"/>
        <v>0</v>
      </c>
      <c r="O34" s="6">
        <f t="shared" si="7"/>
        <v>50</v>
      </c>
    </row>
    <row r="36" spans="1:15" ht="12">
      <c r="A36" s="1" t="s">
        <v>39</v>
      </c>
      <c r="C36" s="6">
        <v>0</v>
      </c>
      <c r="D36" s="6">
        <f aca="true" t="shared" si="8" ref="D36:O36">D10-D34</f>
        <v>0</v>
      </c>
      <c r="E36" s="6">
        <f t="shared" si="8"/>
        <v>0</v>
      </c>
      <c r="F36" s="6">
        <f t="shared" si="8"/>
        <v>0</v>
      </c>
      <c r="G36" s="6">
        <f t="shared" si="8"/>
        <v>0</v>
      </c>
      <c r="H36" s="6">
        <f t="shared" si="8"/>
        <v>0</v>
      </c>
      <c r="I36" s="6">
        <f t="shared" si="8"/>
        <v>0</v>
      </c>
      <c r="J36" s="6">
        <f t="shared" si="8"/>
        <v>0</v>
      </c>
      <c r="K36" s="6">
        <f t="shared" si="8"/>
        <v>0</v>
      </c>
      <c r="L36" s="6">
        <f t="shared" si="8"/>
        <v>0</v>
      </c>
      <c r="M36" s="6">
        <f t="shared" si="8"/>
        <v>0</v>
      </c>
      <c r="N36" s="6">
        <f t="shared" si="8"/>
        <v>0</v>
      </c>
      <c r="O36" s="6">
        <f t="shared" si="8"/>
        <v>4950</v>
      </c>
    </row>
    <row r="37" spans="1:15" ht="12">
      <c r="A37" s="1" t="s">
        <v>40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6">
        <f>SUM(C37:N37)</f>
        <v>0</v>
      </c>
    </row>
    <row r="38" spans="3:15" ht="12">
      <c r="C38" s="1" t="s">
        <v>15</v>
      </c>
      <c r="D38" s="1" t="s">
        <v>15</v>
      </c>
      <c r="E38" s="1" t="s">
        <v>15</v>
      </c>
      <c r="F38" s="1" t="s">
        <v>15</v>
      </c>
      <c r="G38" s="1" t="s">
        <v>15</v>
      </c>
      <c r="H38" s="1" t="s">
        <v>15</v>
      </c>
      <c r="I38" s="1" t="s">
        <v>15</v>
      </c>
      <c r="J38" s="1" t="s">
        <v>15</v>
      </c>
      <c r="K38" s="1" t="s">
        <v>15</v>
      </c>
      <c r="L38" s="1" t="s">
        <v>15</v>
      </c>
      <c r="M38" s="1" t="s">
        <v>15</v>
      </c>
      <c r="N38" s="1" t="s">
        <v>15</v>
      </c>
      <c r="O38" s="1"/>
    </row>
    <row r="39" spans="1:15" ht="12">
      <c r="A39" s="1" t="s">
        <v>41</v>
      </c>
      <c r="C39" s="6">
        <v>0</v>
      </c>
      <c r="D39" s="6">
        <f aca="true" t="shared" si="9" ref="D39:O39">D36-D37</f>
        <v>0</v>
      </c>
      <c r="E39" s="6">
        <f t="shared" si="9"/>
        <v>0</v>
      </c>
      <c r="F39" s="6">
        <f t="shared" si="9"/>
        <v>0</v>
      </c>
      <c r="G39" s="6">
        <f t="shared" si="9"/>
        <v>0</v>
      </c>
      <c r="H39" s="6">
        <f t="shared" si="9"/>
        <v>0</v>
      </c>
      <c r="I39" s="6">
        <f t="shared" si="9"/>
        <v>0</v>
      </c>
      <c r="J39" s="6">
        <f t="shared" si="9"/>
        <v>0</v>
      </c>
      <c r="K39" s="6">
        <f t="shared" si="9"/>
        <v>0</v>
      </c>
      <c r="L39" s="6">
        <f t="shared" si="9"/>
        <v>0</v>
      </c>
      <c r="M39" s="6">
        <f t="shared" si="9"/>
        <v>0</v>
      </c>
      <c r="N39" s="6">
        <f t="shared" si="9"/>
        <v>0</v>
      </c>
      <c r="O39" s="6">
        <f t="shared" si="9"/>
        <v>4950</v>
      </c>
    </row>
    <row r="40" spans="1:15" ht="12">
      <c r="A40" s="1" t="s">
        <v>42</v>
      </c>
      <c r="B40" s="10">
        <v>0</v>
      </c>
      <c r="C40" s="6">
        <f aca="true" t="shared" si="10" ref="C40:N40">C39*$B$40</f>
        <v>0</v>
      </c>
      <c r="D40" s="6">
        <f t="shared" si="10"/>
        <v>0</v>
      </c>
      <c r="E40" s="6">
        <f t="shared" si="10"/>
        <v>0</v>
      </c>
      <c r="F40" s="6">
        <f t="shared" si="10"/>
        <v>0</v>
      </c>
      <c r="G40" s="6">
        <f t="shared" si="10"/>
        <v>0</v>
      </c>
      <c r="H40" s="6">
        <f t="shared" si="10"/>
        <v>0</v>
      </c>
      <c r="I40" s="6">
        <f t="shared" si="10"/>
        <v>0</v>
      </c>
      <c r="J40" s="6">
        <f t="shared" si="10"/>
        <v>0</v>
      </c>
      <c r="K40" s="6">
        <f t="shared" si="10"/>
        <v>0</v>
      </c>
      <c r="L40" s="6">
        <f t="shared" si="10"/>
        <v>0</v>
      </c>
      <c r="M40" s="6">
        <f t="shared" si="10"/>
        <v>0</v>
      </c>
      <c r="N40" s="6">
        <f t="shared" si="10"/>
        <v>0</v>
      </c>
      <c r="O40" s="6">
        <f>SUM(C40:N40)</f>
        <v>0</v>
      </c>
    </row>
    <row r="41" spans="3:15" ht="12">
      <c r="C41" s="1" t="s">
        <v>15</v>
      </c>
      <c r="D41" s="1" t="s">
        <v>15</v>
      </c>
      <c r="E41" s="1" t="s">
        <v>15</v>
      </c>
      <c r="F41" s="1" t="s">
        <v>15</v>
      </c>
      <c r="G41" s="1" t="s">
        <v>15</v>
      </c>
      <c r="H41" s="1" t="s">
        <v>15</v>
      </c>
      <c r="I41" s="1" t="s">
        <v>15</v>
      </c>
      <c r="J41" s="1" t="s">
        <v>15</v>
      </c>
      <c r="K41" s="1" t="s">
        <v>15</v>
      </c>
      <c r="L41" s="1" t="s">
        <v>15</v>
      </c>
      <c r="M41" s="1" t="s">
        <v>15</v>
      </c>
      <c r="N41" s="1" t="s">
        <v>15</v>
      </c>
      <c r="O41" s="1"/>
    </row>
    <row r="42" spans="1:15" ht="12">
      <c r="A42" s="1" t="s">
        <v>43</v>
      </c>
      <c r="C42" s="6">
        <f aca="true" t="shared" si="11" ref="C42:O42">C39-C40</f>
        <v>0</v>
      </c>
      <c r="D42" s="6">
        <f t="shared" si="11"/>
        <v>0</v>
      </c>
      <c r="E42" s="6">
        <f t="shared" si="11"/>
        <v>0</v>
      </c>
      <c r="F42" s="6">
        <f t="shared" si="11"/>
        <v>0</v>
      </c>
      <c r="G42" s="6">
        <f t="shared" si="11"/>
        <v>0</v>
      </c>
      <c r="H42" s="6">
        <f t="shared" si="11"/>
        <v>0</v>
      </c>
      <c r="I42" s="6">
        <f t="shared" si="11"/>
        <v>0</v>
      </c>
      <c r="J42" s="6">
        <f t="shared" si="11"/>
        <v>0</v>
      </c>
      <c r="K42" s="6">
        <f t="shared" si="11"/>
        <v>0</v>
      </c>
      <c r="L42" s="6">
        <f t="shared" si="11"/>
        <v>0</v>
      </c>
      <c r="M42" s="6">
        <f t="shared" si="11"/>
        <v>0</v>
      </c>
      <c r="N42" s="6">
        <f t="shared" si="11"/>
        <v>0</v>
      </c>
      <c r="O42" s="6">
        <f t="shared" si="11"/>
        <v>4950</v>
      </c>
    </row>
    <row r="43" spans="3:15" ht="12">
      <c r="C43" s="1" t="s">
        <v>44</v>
      </c>
      <c r="D43" s="1" t="s">
        <v>44</v>
      </c>
      <c r="E43" s="1" t="s">
        <v>44</v>
      </c>
      <c r="F43" s="1" t="s">
        <v>44</v>
      </c>
      <c r="G43" s="1" t="s">
        <v>44</v>
      </c>
      <c r="H43" s="1" t="s">
        <v>44</v>
      </c>
      <c r="I43" s="1" t="s">
        <v>44</v>
      </c>
      <c r="J43" s="1" t="s">
        <v>44</v>
      </c>
      <c r="K43" s="1" t="s">
        <v>44</v>
      </c>
      <c r="L43" s="1" t="s">
        <v>44</v>
      </c>
      <c r="M43" s="1" t="s">
        <v>44</v>
      </c>
      <c r="N43" s="1" t="s">
        <v>44</v>
      </c>
      <c r="O43" s="1" t="s">
        <v>44</v>
      </c>
    </row>
    <row r="44" ht="12">
      <c r="A44" s="1"/>
    </row>
    <row r="46" ht="12">
      <c r="A46" s="1" t="s">
        <v>45</v>
      </c>
    </row>
    <row r="47" spans="3:15" ht="12"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s="4" t="s">
        <v>8</v>
      </c>
      <c r="J47" s="4" t="s">
        <v>9</v>
      </c>
      <c r="K47" s="4" t="s">
        <v>10</v>
      </c>
      <c r="L47" s="4" t="s">
        <v>11</v>
      </c>
      <c r="M47" s="4" t="s">
        <v>12</v>
      </c>
      <c r="N47" s="4" t="s">
        <v>13</v>
      </c>
      <c r="O47" s="4" t="s">
        <v>14</v>
      </c>
    </row>
    <row r="48" spans="3:15" ht="12">
      <c r="C48" s="1" t="s">
        <v>15</v>
      </c>
      <c r="D48" s="1" t="s">
        <v>15</v>
      </c>
      <c r="E48" s="1" t="s">
        <v>15</v>
      </c>
      <c r="F48" s="1" t="s">
        <v>15</v>
      </c>
      <c r="G48" s="1" t="s">
        <v>15</v>
      </c>
      <c r="H48" s="1" t="s">
        <v>15</v>
      </c>
      <c r="I48" s="1" t="s">
        <v>15</v>
      </c>
      <c r="J48" s="1" t="s">
        <v>15</v>
      </c>
      <c r="K48" s="1" t="s">
        <v>15</v>
      </c>
      <c r="L48" s="1" t="s">
        <v>15</v>
      </c>
      <c r="M48" s="1" t="s">
        <v>15</v>
      </c>
      <c r="N48" s="1" t="s">
        <v>15</v>
      </c>
      <c r="O48" s="1"/>
    </row>
    <row r="50" spans="1:15" ht="12">
      <c r="A50" s="1" t="s">
        <v>46</v>
      </c>
      <c r="C50" s="6">
        <v>0</v>
      </c>
      <c r="D50" s="6">
        <f aca="true" t="shared" si="12" ref="C50:N50">D6</f>
        <v>0</v>
      </c>
      <c r="E50" s="6">
        <f t="shared" si="12"/>
        <v>0</v>
      </c>
      <c r="F50" s="6">
        <f t="shared" si="12"/>
        <v>0</v>
      </c>
      <c r="G50" s="6">
        <f t="shared" si="12"/>
        <v>0</v>
      </c>
      <c r="H50" s="6">
        <f t="shared" si="12"/>
        <v>0</v>
      </c>
      <c r="I50" s="6">
        <f t="shared" si="12"/>
        <v>0</v>
      </c>
      <c r="J50" s="6">
        <f t="shared" si="12"/>
        <v>0</v>
      </c>
      <c r="K50" s="6">
        <f t="shared" si="12"/>
        <v>0</v>
      </c>
      <c r="L50" s="6">
        <f t="shared" si="12"/>
        <v>0</v>
      </c>
      <c r="M50" s="6">
        <f t="shared" si="12"/>
        <v>0</v>
      </c>
      <c r="N50" s="6">
        <f t="shared" si="12"/>
        <v>0</v>
      </c>
      <c r="O50" s="6">
        <f aca="true" t="shared" si="13" ref="O50:O57">SUM(C50:N50)</f>
        <v>0</v>
      </c>
    </row>
    <row r="51" spans="1:15" ht="12">
      <c r="A51" s="1" t="s">
        <v>47</v>
      </c>
      <c r="C51" s="5">
        <v>0</v>
      </c>
      <c r="D51" s="5">
        <f>D8</f>
        <v>0</v>
      </c>
      <c r="E51" s="5">
        <f aca="true" t="shared" si="14" ref="C51:N51">E8</f>
        <v>0</v>
      </c>
      <c r="F51" s="5">
        <f t="shared" si="14"/>
        <v>0</v>
      </c>
      <c r="G51" s="5">
        <f>G8</f>
        <v>0</v>
      </c>
      <c r="H51" s="5">
        <f t="shared" si="14"/>
        <v>0</v>
      </c>
      <c r="I51" s="5">
        <f t="shared" si="14"/>
        <v>0</v>
      </c>
      <c r="J51" s="5">
        <f>J8</f>
        <v>0</v>
      </c>
      <c r="K51" s="5">
        <f t="shared" si="14"/>
        <v>0</v>
      </c>
      <c r="L51" s="5">
        <f t="shared" si="14"/>
        <v>0</v>
      </c>
      <c r="M51" s="5">
        <f>M8</f>
        <v>0</v>
      </c>
      <c r="N51" s="5">
        <f t="shared" si="14"/>
        <v>0</v>
      </c>
      <c r="O51" s="6">
        <f t="shared" si="13"/>
        <v>0</v>
      </c>
    </row>
    <row r="52" spans="1:15" ht="12">
      <c r="A52" s="1" t="s">
        <v>48</v>
      </c>
      <c r="C52" s="6">
        <f aca="true" t="shared" si="15" ref="C52:N52">C34-C19</f>
        <v>0</v>
      </c>
      <c r="D52" s="6">
        <f t="shared" si="15"/>
        <v>0</v>
      </c>
      <c r="E52" s="6">
        <f t="shared" si="15"/>
        <v>0</v>
      </c>
      <c r="F52" s="6">
        <f t="shared" si="15"/>
        <v>0</v>
      </c>
      <c r="G52" s="6">
        <f t="shared" si="15"/>
        <v>0</v>
      </c>
      <c r="H52" s="6">
        <f t="shared" si="15"/>
        <v>0</v>
      </c>
      <c r="I52" s="6">
        <f t="shared" si="15"/>
        <v>0</v>
      </c>
      <c r="J52" s="6">
        <f t="shared" si="15"/>
        <v>0</v>
      </c>
      <c r="K52" s="6">
        <f t="shared" si="15"/>
        <v>0</v>
      </c>
      <c r="L52" s="6">
        <f t="shared" si="15"/>
        <v>0</v>
      </c>
      <c r="M52" s="6">
        <f t="shared" si="15"/>
        <v>0</v>
      </c>
      <c r="N52" s="6">
        <f t="shared" si="15"/>
        <v>0</v>
      </c>
      <c r="O52" s="6">
        <f t="shared" si="13"/>
        <v>0</v>
      </c>
    </row>
    <row r="53" spans="1:15" ht="12">
      <c r="A53" s="1" t="s">
        <v>49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6">
        <f t="shared" si="13"/>
        <v>0</v>
      </c>
    </row>
    <row r="54" spans="1:15" ht="12">
      <c r="A54" s="1" t="s">
        <v>42</v>
      </c>
      <c r="C54" s="6">
        <f aca="true" t="shared" si="16" ref="C54:N54">C40</f>
        <v>0</v>
      </c>
      <c r="D54" s="6">
        <f t="shared" si="16"/>
        <v>0</v>
      </c>
      <c r="E54" s="6">
        <f t="shared" si="16"/>
        <v>0</v>
      </c>
      <c r="F54" s="6">
        <f t="shared" si="16"/>
        <v>0</v>
      </c>
      <c r="G54" s="6">
        <f t="shared" si="16"/>
        <v>0</v>
      </c>
      <c r="H54" s="6">
        <f t="shared" si="16"/>
        <v>0</v>
      </c>
      <c r="I54" s="6">
        <f t="shared" si="16"/>
        <v>0</v>
      </c>
      <c r="J54" s="6">
        <f t="shared" si="16"/>
        <v>0</v>
      </c>
      <c r="K54" s="6">
        <f t="shared" si="16"/>
        <v>0</v>
      </c>
      <c r="L54" s="6">
        <f t="shared" si="16"/>
        <v>0</v>
      </c>
      <c r="M54" s="6">
        <f t="shared" si="16"/>
        <v>0</v>
      </c>
      <c r="N54" s="6">
        <f t="shared" si="16"/>
        <v>0</v>
      </c>
      <c r="O54" s="6">
        <f t="shared" si="13"/>
        <v>0</v>
      </c>
    </row>
    <row r="55" spans="1:15" ht="12">
      <c r="A55" s="1" t="s">
        <v>72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6">
        <f t="shared" si="13"/>
        <v>0</v>
      </c>
    </row>
    <row r="56" spans="1:15" ht="12">
      <c r="A56" s="1" t="s">
        <v>50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6">
        <f t="shared" si="13"/>
        <v>0</v>
      </c>
    </row>
    <row r="57" spans="1:15" ht="12">
      <c r="A57" s="1" t="s">
        <v>50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6">
        <f t="shared" si="13"/>
        <v>0</v>
      </c>
    </row>
    <row r="58" spans="3:15" ht="12">
      <c r="C58" s="1" t="s">
        <v>15</v>
      </c>
      <c r="D58" s="1" t="s">
        <v>15</v>
      </c>
      <c r="E58" s="1" t="s">
        <v>15</v>
      </c>
      <c r="F58" s="1" t="s">
        <v>15</v>
      </c>
      <c r="G58" s="1" t="s">
        <v>15</v>
      </c>
      <c r="H58" s="1" t="s">
        <v>15</v>
      </c>
      <c r="I58" s="1" t="s">
        <v>15</v>
      </c>
      <c r="J58" s="1" t="s">
        <v>15</v>
      </c>
      <c r="K58" s="1" t="s">
        <v>15</v>
      </c>
      <c r="L58" s="1" t="s">
        <v>15</v>
      </c>
      <c r="M58" s="1" t="s">
        <v>15</v>
      </c>
      <c r="N58" s="1" t="s">
        <v>15</v>
      </c>
      <c r="O58" s="1"/>
    </row>
    <row r="59" spans="1:15" ht="12">
      <c r="A59" s="1" t="s">
        <v>51</v>
      </c>
      <c r="C59" s="6">
        <v>0</v>
      </c>
      <c r="D59" s="6">
        <f aca="true" t="shared" si="17" ref="C59:O59">D50-SUM(D51:D56)+D57</f>
        <v>0</v>
      </c>
      <c r="E59" s="6">
        <f t="shared" si="17"/>
        <v>0</v>
      </c>
      <c r="F59" s="6">
        <f t="shared" si="17"/>
        <v>0</v>
      </c>
      <c r="G59" s="6">
        <f t="shared" si="17"/>
        <v>0</v>
      </c>
      <c r="H59" s="6">
        <f t="shared" si="17"/>
        <v>0</v>
      </c>
      <c r="I59" s="6">
        <f t="shared" si="17"/>
        <v>0</v>
      </c>
      <c r="J59" s="6">
        <f t="shared" si="17"/>
        <v>0</v>
      </c>
      <c r="K59" s="6">
        <f t="shared" si="17"/>
        <v>0</v>
      </c>
      <c r="L59" s="6">
        <f t="shared" si="17"/>
        <v>0</v>
      </c>
      <c r="M59" s="6">
        <f t="shared" si="17"/>
        <v>0</v>
      </c>
      <c r="N59" s="6">
        <f t="shared" si="17"/>
        <v>0</v>
      </c>
      <c r="O59" s="6">
        <f t="shared" si="17"/>
        <v>0</v>
      </c>
    </row>
    <row r="60" spans="3:15" ht="12">
      <c r="C60" s="1" t="s">
        <v>44</v>
      </c>
      <c r="D60" s="1" t="s">
        <v>44</v>
      </c>
      <c r="E60" s="1" t="s">
        <v>44</v>
      </c>
      <c r="F60" s="1" t="s">
        <v>44</v>
      </c>
      <c r="G60" s="1" t="s">
        <v>44</v>
      </c>
      <c r="H60" s="1" t="s">
        <v>44</v>
      </c>
      <c r="I60" s="1" t="s">
        <v>44</v>
      </c>
      <c r="J60" s="1" t="s">
        <v>44</v>
      </c>
      <c r="K60" s="1" t="s">
        <v>44</v>
      </c>
      <c r="L60" s="1" t="s">
        <v>44</v>
      </c>
      <c r="M60" s="1" t="s">
        <v>44</v>
      </c>
      <c r="N60" s="1" t="s">
        <v>44</v>
      </c>
      <c r="O60" s="1" t="s">
        <v>44</v>
      </c>
    </row>
    <row r="62" ht="12">
      <c r="A62" s="1" t="s">
        <v>52</v>
      </c>
    </row>
    <row r="64" spans="1:14" ht="12">
      <c r="A64" s="1" t="s">
        <v>53</v>
      </c>
      <c r="C64" s="5">
        <v>0</v>
      </c>
      <c r="D64" s="6">
        <f aca="true" t="shared" si="18" ref="D64:N64">C67</f>
        <v>0</v>
      </c>
      <c r="E64" s="6">
        <f t="shared" si="18"/>
        <v>0</v>
      </c>
      <c r="F64" s="6">
        <f t="shared" si="18"/>
        <v>0</v>
      </c>
      <c r="G64" s="6">
        <f t="shared" si="18"/>
        <v>0</v>
      </c>
      <c r="H64" s="6">
        <f t="shared" si="18"/>
        <v>0</v>
      </c>
      <c r="I64" s="6">
        <f t="shared" si="18"/>
        <v>0</v>
      </c>
      <c r="J64" s="6">
        <f t="shared" si="18"/>
        <v>0</v>
      </c>
      <c r="K64" s="6">
        <f t="shared" si="18"/>
        <v>0</v>
      </c>
      <c r="L64" s="6">
        <f t="shared" si="18"/>
        <v>0</v>
      </c>
      <c r="M64" s="6">
        <f t="shared" si="18"/>
        <v>0</v>
      </c>
      <c r="N64" s="6">
        <f t="shared" si="18"/>
        <v>0</v>
      </c>
    </row>
    <row r="65" spans="1:14" ht="12">
      <c r="A65" s="1" t="s">
        <v>51</v>
      </c>
      <c r="C65" s="6">
        <f aca="true" t="shared" si="19" ref="C65:N65">C59</f>
        <v>0</v>
      </c>
      <c r="D65" s="6">
        <f t="shared" si="19"/>
        <v>0</v>
      </c>
      <c r="E65" s="6">
        <f t="shared" si="19"/>
        <v>0</v>
      </c>
      <c r="F65" s="6">
        <f t="shared" si="19"/>
        <v>0</v>
      </c>
      <c r="G65" s="6">
        <f t="shared" si="19"/>
        <v>0</v>
      </c>
      <c r="H65" s="6">
        <f t="shared" si="19"/>
        <v>0</v>
      </c>
      <c r="I65" s="6">
        <f t="shared" si="19"/>
        <v>0</v>
      </c>
      <c r="J65" s="6">
        <f t="shared" si="19"/>
        <v>0</v>
      </c>
      <c r="K65" s="6">
        <f t="shared" si="19"/>
        <v>0</v>
      </c>
      <c r="L65" s="6">
        <f t="shared" si="19"/>
        <v>0</v>
      </c>
      <c r="M65" s="6">
        <f t="shared" si="19"/>
        <v>0</v>
      </c>
      <c r="N65" s="6">
        <f t="shared" si="19"/>
        <v>0</v>
      </c>
    </row>
    <row r="66" spans="3:14" ht="12">
      <c r="C66" s="1" t="s">
        <v>15</v>
      </c>
      <c r="D66" s="1" t="s">
        <v>15</v>
      </c>
      <c r="E66" s="1" t="s">
        <v>15</v>
      </c>
      <c r="F66" s="1" t="s">
        <v>15</v>
      </c>
      <c r="G66" s="1" t="s">
        <v>15</v>
      </c>
      <c r="H66" s="1" t="s">
        <v>15</v>
      </c>
      <c r="I66" s="1" t="s">
        <v>15</v>
      </c>
      <c r="J66" s="1" t="s">
        <v>15</v>
      </c>
      <c r="K66" s="1" t="s">
        <v>15</v>
      </c>
      <c r="L66" s="1" t="s">
        <v>15</v>
      </c>
      <c r="M66" s="1" t="s">
        <v>15</v>
      </c>
      <c r="N66" s="1"/>
    </row>
    <row r="67" spans="1:14" ht="12">
      <c r="A67" s="1" t="s">
        <v>54</v>
      </c>
      <c r="C67" s="6">
        <v>0</v>
      </c>
      <c r="D67" s="6">
        <f aca="true" t="shared" si="20" ref="C67:N67">D64+D65</f>
        <v>0</v>
      </c>
      <c r="E67" s="6">
        <f t="shared" si="20"/>
        <v>0</v>
      </c>
      <c r="F67" s="6">
        <f t="shared" si="20"/>
        <v>0</v>
      </c>
      <c r="G67" s="6">
        <f t="shared" si="20"/>
        <v>0</v>
      </c>
      <c r="H67" s="6">
        <f t="shared" si="20"/>
        <v>0</v>
      </c>
      <c r="I67" s="6">
        <f t="shared" si="20"/>
        <v>0</v>
      </c>
      <c r="J67" s="6">
        <f t="shared" si="20"/>
        <v>0</v>
      </c>
      <c r="K67" s="6">
        <f t="shared" si="20"/>
        <v>0</v>
      </c>
      <c r="L67" s="6">
        <f t="shared" si="20"/>
        <v>0</v>
      </c>
      <c r="M67" s="6">
        <f t="shared" si="20"/>
        <v>0</v>
      </c>
      <c r="N67" s="6">
        <f t="shared" si="20"/>
        <v>0</v>
      </c>
    </row>
    <row r="68" spans="3:14" ht="12">
      <c r="C68" s="1" t="s">
        <v>44</v>
      </c>
      <c r="D68" s="1" t="s">
        <v>44</v>
      </c>
      <c r="E68" s="1" t="s">
        <v>44</v>
      </c>
      <c r="F68" s="1" t="s">
        <v>44</v>
      </c>
      <c r="G68" s="1" t="s">
        <v>44</v>
      </c>
      <c r="H68" s="1" t="s">
        <v>44</v>
      </c>
      <c r="I68" s="1" t="s">
        <v>44</v>
      </c>
      <c r="J68" s="1" t="s">
        <v>44</v>
      </c>
      <c r="K68" s="1" t="s">
        <v>44</v>
      </c>
      <c r="L68" s="1" t="s">
        <v>44</v>
      </c>
      <c r="M68" s="1" t="s">
        <v>44</v>
      </c>
      <c r="N68" s="1" t="s">
        <v>44</v>
      </c>
    </row>
    <row r="70" ht="12">
      <c r="A70" s="1" t="s">
        <v>55</v>
      </c>
    </row>
    <row r="71" ht="12">
      <c r="A71" s="1"/>
    </row>
    <row r="73" spans="1:15" ht="12">
      <c r="A73" s="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">
      <c r="A74" s="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">
      <c r="A75" s="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3:15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ht="12">
      <c r="A78" s="1"/>
    </row>
    <row r="79" spans="1:15" ht="12">
      <c r="A79" s="1"/>
      <c r="B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">
      <c r="A80" s="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">
      <c r="A81" s="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6"/>
    </row>
    <row r="82" spans="3:15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">
      <c r="A83" s="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">
      <c r="A84" s="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">
      <c r="A86" s="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3:15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</sheetData>
  <sheetProtection/>
  <printOptions/>
  <pageMargins left="0.75" right="0.75" top="1" bottom="1" header="0.5" footer="0.5"/>
  <pageSetup fitToHeight="1" fitToWidth="1" horizontalDpi="300" verticalDpi="3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Goodman</dc:creator>
  <cp:keywords/>
  <dc:description/>
  <cp:lastModifiedBy>USCB</cp:lastModifiedBy>
  <cp:lastPrinted>2000-06-16T14:00:43Z</cp:lastPrinted>
  <dcterms:created xsi:type="dcterms:W3CDTF">1998-11-23T17:38:48Z</dcterms:created>
  <dcterms:modified xsi:type="dcterms:W3CDTF">2016-11-17T14:23:57Z</dcterms:modified>
  <cp:category/>
  <cp:version/>
  <cp:contentType/>
  <cp:contentStatus/>
</cp:coreProperties>
</file>